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5A9F7A8D-966E-47B3-A7E0-B6728D22F92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mande" sheetId="1" r:id="rId1"/>
  </sheets>
  <definedNames>
    <definedName name="_xlnm.Print_Area" localSheetId="0">Commande!$A$1:$H$40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9" i="1" l="1"/>
  <c r="H38" i="1"/>
  <c r="H35" i="1"/>
  <c r="H36" i="1"/>
  <c r="H31" i="1"/>
  <c r="H29" i="1"/>
  <c r="H28" i="1"/>
  <c r="H30" i="1"/>
  <c r="H27" i="1"/>
  <c r="H26" i="1"/>
  <c r="H25" i="1"/>
  <c r="H23" i="1"/>
  <c r="H22" i="1"/>
  <c r="H18" i="1"/>
  <c r="H17" i="1"/>
  <c r="H37" i="1"/>
  <c r="H34" i="1"/>
  <c r="H33" i="1"/>
  <c r="H32" i="1"/>
  <c r="H24" i="1"/>
  <c r="H21" i="1"/>
  <c r="H16" i="1"/>
  <c r="H15" i="1"/>
  <c r="H14" i="1"/>
  <c r="H13" i="1"/>
  <c r="H20" i="1"/>
  <c r="H19" i="1"/>
  <c r="H12" i="1"/>
  <c r="H11" i="1"/>
  <c r="H10" i="1"/>
  <c r="H9" i="1"/>
  <c r="H40" i="1" l="1"/>
</calcChain>
</file>

<file path=xl/sharedStrings.xml><?xml version="1.0" encoding="utf-8"?>
<sst xmlns="http://schemas.openxmlformats.org/spreadsheetml/2006/main" count="94" uniqueCount="58">
  <si>
    <t>Rouge</t>
  </si>
  <si>
    <t>Blanc</t>
  </si>
  <si>
    <t>Type</t>
  </si>
  <si>
    <t>Millésime</t>
  </si>
  <si>
    <t>Total TTC</t>
  </si>
  <si>
    <t>Total commande</t>
  </si>
  <si>
    <t>Moelleux</t>
  </si>
  <si>
    <t>Bourgogne</t>
  </si>
  <si>
    <t xml:space="preserve">Prix TTC </t>
  </si>
  <si>
    <t>Adresse / Date de livraison</t>
  </si>
  <si>
    <t>Jurançon</t>
  </si>
  <si>
    <t>Bordeaux</t>
  </si>
  <si>
    <t>Vallée de la Loire</t>
  </si>
  <si>
    <t>Languedoc</t>
  </si>
  <si>
    <t>Château de Coudot Haut-Médoc Cru Artisan</t>
  </si>
  <si>
    <t>Château du Moulin Rouge Haut-Médoc Cru Bourgeois</t>
  </si>
  <si>
    <t>Téléphone / Email</t>
  </si>
  <si>
    <t>Château Charmail Haut-Médoc Cru Bourgeois Exceptionnel</t>
  </si>
  <si>
    <t>Description</t>
  </si>
  <si>
    <t>NOM / Prénom</t>
  </si>
  <si>
    <t>Nombre de bouteilles</t>
  </si>
  <si>
    <t>Terre de Solemme Brut 1er cru de la Montagne de Reims</t>
  </si>
  <si>
    <t>Esprit de Solemme Brut Nature 1er cru de la Montagne de Reims</t>
  </si>
  <si>
    <t>-</t>
  </si>
  <si>
    <t>Vallée du Rhône</t>
  </si>
  <si>
    <t xml:space="preserve">Guy Farge Saint-Joseph « Terroir de Granit » </t>
  </si>
  <si>
    <t xml:space="preserve">Guy Farge Saint-Joseph « Passion de Terrasses » </t>
  </si>
  <si>
    <t>Champagne</t>
  </si>
  <si>
    <t>Camille Giroud Bourgogne Blanc</t>
  </si>
  <si>
    <t>Camille Giroud Ladoix Blanc</t>
  </si>
  <si>
    <t xml:space="preserve">Camille Giroud Mercurey 1er cru "Clos Voyens"  </t>
  </si>
  <si>
    <t>Camille Giroud Savigny-Les-Beaune 1er Cru "Aux Gravains"</t>
  </si>
  <si>
    <t xml:space="preserve">Seguin-Manuel Savigny-Les-Beaune « Vieilles Vignes » </t>
  </si>
  <si>
    <t xml:space="preserve">René Bouvier Bourgogne Pinot Noir « Chapitre Suivant »  </t>
  </si>
  <si>
    <t xml:space="preserve">René Bouvier Marsannay « Champ Salomon » </t>
  </si>
  <si>
    <t xml:space="preserve">Albert Morot Beaune 1er Cru « Les Bressandes »  </t>
  </si>
  <si>
    <t>Eric Louis Sancerre Blanc</t>
  </si>
  <si>
    <t>Joël Taluau St Nicolas de Bourgueil "Vieilles Vignes"</t>
  </si>
  <si>
    <t>Paillère &amp; Pied-Gû Gigondas</t>
  </si>
  <si>
    <t xml:space="preserve">Aegerter Beaune 1er Cru « Belissand » </t>
  </si>
  <si>
    <t xml:space="preserve">Aegerter Volnay </t>
  </si>
  <si>
    <t xml:space="preserve">Aegerter Beaune 1er Cru « Les Grèves » </t>
  </si>
  <si>
    <t>Les Fiefs de Lagrange Saint-Julien</t>
  </si>
  <si>
    <t xml:space="preserve">Clos Marsalette Pessac-Léognan </t>
  </si>
  <si>
    <t xml:space="preserve">Bio </t>
  </si>
  <si>
    <t xml:space="preserve">Domaine La Tour Penedesses Coteaux du languedoc "Les Volcans" </t>
  </si>
  <si>
    <t>Domaine de l'Hortus Grande Cuvée Blanc IGP Val de Montferrand</t>
  </si>
  <si>
    <t>Bergerie de l'Hortus Rouge Pic Saint Loup</t>
  </si>
  <si>
    <r>
      <t xml:space="preserve">Domaine Cauhapé Jurançon "Ballet d'Octobre" </t>
    </r>
    <r>
      <rPr>
        <i/>
        <sz val="9"/>
        <color theme="1"/>
        <rFont val="Calibri"/>
        <family val="2"/>
        <scheme val="minor"/>
      </rPr>
      <t>vendanges tardives</t>
    </r>
  </si>
  <si>
    <r>
      <t xml:space="preserve">Domaine Cauhapé Jurançon "Noblesse du Temps" </t>
    </r>
    <r>
      <rPr>
        <i/>
        <sz val="9"/>
        <color theme="1"/>
        <rFont val="Calibri"/>
        <family val="2"/>
        <scheme val="minor"/>
      </rPr>
      <t>tri par passerillage</t>
    </r>
  </si>
  <si>
    <t>Domaine de l'Hortus Grande Cuvée Rouge Pic Saint Loup</t>
  </si>
  <si>
    <t>pratiques biologiques</t>
  </si>
  <si>
    <t>conversion Bio</t>
  </si>
  <si>
    <t xml:space="preserve">Chateau du Bois de la Garde Côtes-du-Rhône Villages </t>
  </si>
  <si>
    <t>Effervescent</t>
  </si>
  <si>
    <r>
      <rPr>
        <b/>
        <sz val="11"/>
        <color theme="1"/>
        <rFont val="Calibri"/>
        <family val="2"/>
        <scheme val="minor"/>
      </rPr>
      <t xml:space="preserve">Règlement par virement
COMPTE: </t>
    </r>
    <r>
      <rPr>
        <sz val="11"/>
        <color theme="1"/>
        <rFont val="Calibri"/>
        <family val="2"/>
        <scheme val="minor"/>
      </rPr>
      <t>WINE RUNNER SASU</t>
    </r>
    <r>
      <rPr>
        <b/>
        <sz val="11"/>
        <color theme="1"/>
        <rFont val="Calibri"/>
        <family val="2"/>
        <scheme val="minor"/>
      </rPr>
      <t xml:space="preserve">
BANQUE: </t>
    </r>
    <r>
      <rPr>
        <sz val="11"/>
        <color theme="1"/>
        <rFont val="Calibri"/>
        <family val="2"/>
        <scheme val="minor"/>
      </rPr>
      <t>QONTO</t>
    </r>
    <r>
      <rPr>
        <b/>
        <sz val="11"/>
        <color theme="1"/>
        <rFont val="Calibri"/>
        <family val="2"/>
        <scheme val="minor"/>
      </rPr>
      <t xml:space="preserve">
IBAN: </t>
    </r>
    <r>
      <rPr>
        <sz val="11"/>
        <color theme="1"/>
        <rFont val="Calibri"/>
        <family val="2"/>
        <scheme val="minor"/>
      </rPr>
      <t>FR76 1695 8000 0199 3074 2820 357</t>
    </r>
    <r>
      <rPr>
        <b/>
        <sz val="11"/>
        <color theme="1"/>
        <rFont val="Calibri"/>
        <family val="2"/>
        <scheme val="minor"/>
      </rPr>
      <t xml:space="preserve">
BIC/SWIFT: </t>
    </r>
    <r>
      <rPr>
        <sz val="11"/>
        <color theme="1"/>
        <rFont val="Calibri"/>
        <family val="2"/>
        <scheme val="minor"/>
      </rPr>
      <t>QNTOFRP1XXX</t>
    </r>
  </si>
  <si>
    <r>
      <t xml:space="preserve">Contact commandes : </t>
    </r>
    <r>
      <rPr>
        <sz val="11"/>
        <color theme="1"/>
        <rFont val="Calibri"/>
        <family val="2"/>
        <scheme val="minor"/>
      </rPr>
      <t>loic@winerunner.fr – 06.98.02.70.53</t>
    </r>
    <r>
      <rPr>
        <b/>
        <sz val="11"/>
        <color theme="1"/>
        <rFont val="Calibri"/>
        <family val="2"/>
        <scheme val="minor"/>
      </rPr>
      <t xml:space="preserve">
Date limite de commande : </t>
    </r>
    <r>
      <rPr>
        <sz val="11"/>
        <color theme="1"/>
        <rFont val="Calibri"/>
        <family val="2"/>
        <scheme val="minor"/>
      </rPr>
      <t>mardi 20 décembre 2022</t>
    </r>
    <r>
      <rPr>
        <b/>
        <sz val="11"/>
        <color theme="1"/>
        <rFont val="Calibri"/>
        <family val="2"/>
        <scheme val="minor"/>
      </rPr>
      <t xml:space="preserve">
Date de livraison : </t>
    </r>
    <r>
      <rPr>
        <sz val="11"/>
        <color theme="1"/>
        <rFont val="Calibri"/>
        <family val="2"/>
        <scheme val="minor"/>
      </rPr>
      <t>du 10 au 21 décembre 2022</t>
    </r>
    <r>
      <rPr>
        <b/>
        <sz val="11"/>
        <color theme="1"/>
        <rFont val="Calibri"/>
        <family val="2"/>
        <scheme val="minor"/>
      </rPr>
      <t xml:space="preserve">
Livraison offerte sur Bordeaux et sa métropole pour un minimum de commande de 6 bouteilles*
</t>
    </r>
    <r>
      <rPr>
        <b/>
        <sz val="11"/>
        <color rgb="FFC00000"/>
        <rFont val="Calibri"/>
        <family val="2"/>
        <scheme val="minor"/>
      </rPr>
      <t>Offre spécial Noël =&gt; 11 bouteilles sélectionnées et 1 bouteille "Mystère" offerte !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*Pour une livraison hors Bordeaux merci de nous consulter - des  frais de port peuvent s’appliquer</t>
    </r>
  </si>
  <si>
    <r>
      <t>Château de Carles Fronsac -</t>
    </r>
    <r>
      <rPr>
        <b/>
        <i/>
        <sz val="10"/>
        <color theme="1"/>
        <rFont val="Calibri"/>
        <family val="2"/>
        <scheme val="minor"/>
      </rPr>
      <t xml:space="preserve"> Magnum 1,5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</si>
</sst>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rgb="FF00B05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EEB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6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12" borderId="1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 applyProtection="1">
      <alignment horizontal="center"/>
      <protection locked="0"/>
    </xf>
    <xf numFmtId="0" fontId="5" fillId="12" borderId="9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vertical="center"/>
    </xf>
    <xf numFmtId="0" fontId="5" fillId="13" borderId="10" xfId="0" applyFont="1" applyFill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5" fillId="0" borderId="10" xfId="0" quotePrefix="1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  <xf numFmtId="0" fontId="5" fillId="0" borderId="18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5" fillId="0" borderId="13" xfId="0" applyFont="1" applyBorder="1" applyAlignment="1" applyProtection="1">
      <alignment horizontal="center"/>
      <protection locked="0"/>
    </xf>
    <xf numFmtId="0" fontId="5" fillId="6" borderId="10" xfId="0" applyFont="1" applyFill="1" applyBorder="1" applyAlignment="1">
      <alignment horizontal="center"/>
    </xf>
    <xf numFmtId="164" fontId="2" fillId="3" borderId="16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164" fontId="1" fillId="2" borderId="10" xfId="1" applyNumberFormat="1" applyBorder="1" applyAlignment="1" applyProtection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5" fillId="12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 applyProtection="1">
      <alignment horizontal="center"/>
      <protection locked="0"/>
    </xf>
    <xf numFmtId="0" fontId="5" fillId="12" borderId="5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/>
    </xf>
    <xf numFmtId="0" fontId="2" fillId="9" borderId="17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6" fillId="2" borderId="23" xfId="1" applyFont="1" applyBorder="1" applyAlignment="1" applyProtection="1">
      <alignment horizontal="center" vertical="center"/>
    </xf>
    <xf numFmtId="0" fontId="6" fillId="2" borderId="24" xfId="1" applyFont="1" applyBorder="1" applyAlignment="1" applyProtection="1">
      <alignment horizontal="center" vertical="center"/>
    </xf>
    <xf numFmtId="0" fontId="6" fillId="2" borderId="25" xfId="1" applyFont="1" applyBorder="1" applyAlignment="1" applyProtection="1">
      <alignment horizontal="center" vertical="center"/>
    </xf>
    <xf numFmtId="0" fontId="12" fillId="6" borderId="22" xfId="0" applyFont="1" applyFill="1" applyBorder="1" applyAlignment="1">
      <alignment horizontal="center" vertical="center"/>
    </xf>
    <xf numFmtId="0" fontId="12" fillId="6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9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</cellXfs>
  <cellStyles count="2">
    <cellStyle name="Normal" xfId="0" builtinId="0"/>
    <cellStyle name="Satisfaisant" xfId="1" builtinId="26"/>
  </cellStyles>
  <dxfs count="0"/>
  <tableStyles count="0" defaultTableStyle="TableStyleMedium2" defaultPivotStyle="PivotStyleLight16"/>
  <colors>
    <mruColors>
      <color rgb="FFFFEEB9"/>
      <color rgb="FFF7EE43"/>
      <color rgb="FFF3EA73"/>
      <color rgb="FFFF3300"/>
      <color rgb="FFCC3300"/>
      <color rgb="FFFF66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126546</xdr:colOff>
      <xdr:row>9</xdr:row>
      <xdr:rowOff>10205</xdr:rowOff>
    </xdr:from>
    <xdr:to>
      <xdr:col>4</xdr:col>
      <xdr:colOff>306522</xdr:colOff>
      <xdr:row>9</xdr:row>
      <xdr:rowOff>193139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14F69E98-6818-4F6E-BDEE-34BC42909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4359" y="3363005"/>
          <a:ext cx="179976" cy="182934"/>
        </a:xfrm>
        <a:prstGeom prst="rect">
          <a:avLst/>
        </a:prstGeom>
      </xdr:spPr>
    </xdr:pic>
    <xdr:clientData/>
  </xdr:twoCellAnchor>
  <xdr:oneCellAnchor>
    <xdr:from>
      <xdr:col>4</xdr:col>
      <xdr:colOff>118525</xdr:colOff>
      <xdr:row>16</xdr:row>
      <xdr:rowOff>21485</xdr:rowOff>
    </xdr:from>
    <xdr:ext cx="179976" cy="182934"/>
    <xdr:pic>
      <xdr:nvPicPr>
        <xdr:cNvPr id="45" name="Image 44">
          <a:extLst>
            <a:ext uri="{FF2B5EF4-FFF2-40B4-BE49-F238E27FC236}">
              <a16:creationId xmlns:a16="http://schemas.microsoft.com/office/drawing/2014/main" id="{1EC59046-54BB-45D7-BD0C-14D29B401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338" y="4774460"/>
          <a:ext cx="179976" cy="182934"/>
        </a:xfrm>
        <a:prstGeom prst="rect">
          <a:avLst/>
        </a:prstGeom>
      </xdr:spPr>
    </xdr:pic>
    <xdr:clientData/>
  </xdr:oneCellAnchor>
  <xdr:oneCellAnchor>
    <xdr:from>
      <xdr:col>4</xdr:col>
      <xdr:colOff>122251</xdr:colOff>
      <xdr:row>29</xdr:row>
      <xdr:rowOff>20805</xdr:rowOff>
    </xdr:from>
    <xdr:ext cx="179976" cy="182934"/>
    <xdr:pic>
      <xdr:nvPicPr>
        <xdr:cNvPr id="46" name="Image 45">
          <a:extLst>
            <a:ext uri="{FF2B5EF4-FFF2-40B4-BE49-F238E27FC236}">
              <a16:creationId xmlns:a16="http://schemas.microsoft.com/office/drawing/2014/main" id="{D88A8048-1012-49E0-B306-E61196AAB8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064" y="7374105"/>
          <a:ext cx="179976" cy="182934"/>
        </a:xfrm>
        <a:prstGeom prst="rect">
          <a:avLst/>
        </a:prstGeom>
      </xdr:spPr>
    </xdr:pic>
    <xdr:clientData/>
  </xdr:oneCellAnchor>
  <xdr:oneCellAnchor>
    <xdr:from>
      <xdr:col>4</xdr:col>
      <xdr:colOff>122600</xdr:colOff>
      <xdr:row>30</xdr:row>
      <xdr:rowOff>9790</xdr:rowOff>
    </xdr:from>
    <xdr:ext cx="179976" cy="182934"/>
    <xdr:pic>
      <xdr:nvPicPr>
        <xdr:cNvPr id="47" name="Image 46">
          <a:extLst>
            <a:ext uri="{FF2B5EF4-FFF2-40B4-BE49-F238E27FC236}">
              <a16:creationId xmlns:a16="http://schemas.microsoft.com/office/drawing/2014/main" id="{93C416D8-17DB-43CC-94D8-BD469D994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413" y="7563115"/>
          <a:ext cx="179976" cy="1829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showGridLines="0" tabSelected="1" zoomScale="160" zoomScaleNormal="160" zoomScaleSheetLayoutView="100" workbookViewId="0">
      <selection activeCell="I33" sqref="I33"/>
    </sheetView>
  </sheetViews>
  <sheetFormatPr baseColWidth="10" defaultColWidth="9.08984375" defaultRowHeight="14.5" x14ac:dyDescent="0.35"/>
  <cols>
    <col min="1" max="1" width="11.453125" style="2" customWidth="1"/>
    <col min="2" max="2" width="51.6328125" customWidth="1"/>
    <col min="3" max="3" width="7.36328125" style="1" customWidth="1"/>
    <col min="4" max="4" width="7.6328125" style="1" customWidth="1"/>
    <col min="5" max="5" width="6.36328125" style="1" customWidth="1"/>
    <col min="6" max="6" width="8.1796875" style="3" customWidth="1"/>
    <col min="7" max="7" width="8" customWidth="1"/>
    <col min="8" max="8" width="10.453125" style="4" customWidth="1"/>
  </cols>
  <sheetData>
    <row r="1" spans="1:8" ht="22.25" customHeight="1" x14ac:dyDescent="0.35"/>
    <row r="2" spans="1:8" ht="33.75" customHeight="1" x14ac:dyDescent="0.35">
      <c r="A2" s="40" t="s">
        <v>19</v>
      </c>
      <c r="B2" s="86"/>
      <c r="C2" s="87"/>
      <c r="D2" s="63" t="s">
        <v>55</v>
      </c>
      <c r="E2" s="64"/>
      <c r="F2" s="64"/>
      <c r="G2" s="64"/>
      <c r="H2" s="65"/>
    </row>
    <row r="3" spans="1:8" ht="41.4" customHeight="1" x14ac:dyDescent="0.35">
      <c r="A3" s="40" t="s">
        <v>16</v>
      </c>
      <c r="B3" s="86"/>
      <c r="C3" s="87"/>
      <c r="D3" s="66"/>
      <c r="E3" s="67"/>
      <c r="F3" s="67"/>
      <c r="G3" s="67"/>
      <c r="H3" s="68"/>
    </row>
    <row r="4" spans="1:8" ht="50.25" customHeight="1" thickBot="1" x14ac:dyDescent="0.4">
      <c r="A4" s="41" t="s">
        <v>9</v>
      </c>
      <c r="B4" s="88"/>
      <c r="C4" s="89"/>
      <c r="D4" s="69"/>
      <c r="E4" s="70"/>
      <c r="F4" s="70"/>
      <c r="G4" s="70"/>
      <c r="H4" s="71"/>
    </row>
    <row r="5" spans="1:8" ht="32.25" customHeight="1" thickTop="1" x14ac:dyDescent="0.35">
      <c r="A5" s="92" t="s">
        <v>56</v>
      </c>
      <c r="B5" s="93"/>
      <c r="C5" s="93"/>
      <c r="D5" s="93"/>
      <c r="E5" s="93"/>
      <c r="F5" s="93"/>
      <c r="G5" s="93"/>
      <c r="H5" s="94"/>
    </row>
    <row r="6" spans="1:8" ht="26.4" customHeight="1" x14ac:dyDescent="0.35">
      <c r="A6" s="95"/>
      <c r="B6" s="100"/>
      <c r="C6" s="100"/>
      <c r="D6" s="100"/>
      <c r="E6" s="100"/>
      <c r="F6" s="100"/>
      <c r="G6" s="100"/>
      <c r="H6" s="96"/>
    </row>
    <row r="7" spans="1:8" ht="26.5" customHeight="1" thickBot="1" x14ac:dyDescent="0.4">
      <c r="A7" s="97"/>
      <c r="B7" s="98"/>
      <c r="C7" s="98"/>
      <c r="D7" s="98"/>
      <c r="E7" s="98"/>
      <c r="F7" s="98"/>
      <c r="G7" s="98"/>
      <c r="H7" s="99"/>
    </row>
    <row r="8" spans="1:8" s="5" customFormat="1" ht="22" thickTop="1" thickBot="1" x14ac:dyDescent="0.4">
      <c r="A8" s="90" t="s">
        <v>18</v>
      </c>
      <c r="B8" s="91"/>
      <c r="C8" s="28" t="s">
        <v>2</v>
      </c>
      <c r="D8" s="29" t="s">
        <v>3</v>
      </c>
      <c r="E8" s="53" t="s">
        <v>44</v>
      </c>
      <c r="F8" s="30" t="s">
        <v>8</v>
      </c>
      <c r="G8" s="52" t="s">
        <v>20</v>
      </c>
      <c r="H8" s="39" t="s">
        <v>4</v>
      </c>
    </row>
    <row r="9" spans="1:8" s="5" customFormat="1" ht="16" customHeight="1" thickTop="1" x14ac:dyDescent="0.3">
      <c r="A9" s="56" t="s">
        <v>27</v>
      </c>
      <c r="B9" s="24" t="s">
        <v>21</v>
      </c>
      <c r="C9" s="54" t="s">
        <v>54</v>
      </c>
      <c r="D9" s="27" t="s">
        <v>23</v>
      </c>
      <c r="E9" s="50" t="s">
        <v>52</v>
      </c>
      <c r="F9" s="22">
        <v>25</v>
      </c>
      <c r="G9" s="23"/>
      <c r="H9" s="22">
        <f>F9*G9</f>
        <v>0</v>
      </c>
    </row>
    <row r="10" spans="1:8" s="5" customFormat="1" ht="16" customHeight="1" thickBot="1" x14ac:dyDescent="0.35">
      <c r="A10" s="57"/>
      <c r="B10" s="26" t="s">
        <v>22</v>
      </c>
      <c r="C10" s="55" t="s">
        <v>54</v>
      </c>
      <c r="D10" s="16">
        <v>2019</v>
      </c>
      <c r="E10" s="16"/>
      <c r="F10" s="17">
        <v>36</v>
      </c>
      <c r="G10" s="18"/>
      <c r="H10" s="17">
        <f>F10*G10</f>
        <v>0</v>
      </c>
    </row>
    <row r="11" spans="1:8" ht="16" customHeight="1" thickTop="1" x14ac:dyDescent="0.35">
      <c r="A11" s="72" t="s">
        <v>12</v>
      </c>
      <c r="B11" s="10" t="s">
        <v>36</v>
      </c>
      <c r="C11" s="15" t="s">
        <v>1</v>
      </c>
      <c r="D11" s="7">
        <v>2020</v>
      </c>
      <c r="E11" s="50" t="s">
        <v>52</v>
      </c>
      <c r="F11" s="6">
        <v>18.5</v>
      </c>
      <c r="G11" s="8"/>
      <c r="H11" s="6">
        <f t="shared" ref="H11:H12" si="0">F11*G11</f>
        <v>0</v>
      </c>
    </row>
    <row r="12" spans="1:8" ht="16" customHeight="1" thickBot="1" x14ac:dyDescent="0.4">
      <c r="A12" s="73"/>
      <c r="B12" s="26" t="s">
        <v>37</v>
      </c>
      <c r="C12" s="19" t="s">
        <v>0</v>
      </c>
      <c r="D12" s="16">
        <v>2018</v>
      </c>
      <c r="E12" s="16"/>
      <c r="F12" s="17">
        <v>13.9</v>
      </c>
      <c r="G12" s="18"/>
      <c r="H12" s="17">
        <f t="shared" si="0"/>
        <v>0</v>
      </c>
    </row>
    <row r="13" spans="1:8" ht="16" customHeight="1" thickTop="1" x14ac:dyDescent="0.35">
      <c r="A13" s="80" t="s">
        <v>24</v>
      </c>
      <c r="B13" s="10" t="s">
        <v>53</v>
      </c>
      <c r="C13" s="14" t="s">
        <v>0</v>
      </c>
      <c r="D13" s="7">
        <v>2017</v>
      </c>
      <c r="E13" s="21"/>
      <c r="F13" s="22">
        <v>14.5</v>
      </c>
      <c r="G13" s="23"/>
      <c r="H13" s="22">
        <f t="shared" ref="H13:H16" si="1">F13*G13</f>
        <v>0</v>
      </c>
    </row>
    <row r="14" spans="1:8" ht="16" customHeight="1" x14ac:dyDescent="0.35">
      <c r="A14" s="81"/>
      <c r="B14" s="10" t="s">
        <v>38</v>
      </c>
      <c r="C14" s="14" t="s">
        <v>0</v>
      </c>
      <c r="D14" s="7">
        <v>2015</v>
      </c>
      <c r="E14" s="7"/>
      <c r="F14" s="6">
        <v>18.5</v>
      </c>
      <c r="G14" s="8"/>
      <c r="H14" s="6">
        <f t="shared" si="1"/>
        <v>0</v>
      </c>
    </row>
    <row r="15" spans="1:8" ht="16" customHeight="1" x14ac:dyDescent="0.35">
      <c r="A15" s="81"/>
      <c r="B15" s="10" t="s">
        <v>25</v>
      </c>
      <c r="C15" s="14" t="s">
        <v>0</v>
      </c>
      <c r="D15" s="7">
        <v>2019</v>
      </c>
      <c r="E15" s="50" t="s">
        <v>52</v>
      </c>
      <c r="F15" s="6">
        <v>21</v>
      </c>
      <c r="G15" s="8"/>
      <c r="H15" s="6">
        <f t="shared" si="1"/>
        <v>0</v>
      </c>
    </row>
    <row r="16" spans="1:8" ht="16" customHeight="1" thickBot="1" x14ac:dyDescent="0.4">
      <c r="A16" s="82"/>
      <c r="B16" s="26" t="s">
        <v>26</v>
      </c>
      <c r="C16" s="19" t="s">
        <v>0</v>
      </c>
      <c r="D16" s="16">
        <v>2019</v>
      </c>
      <c r="E16" s="51" t="s">
        <v>52</v>
      </c>
      <c r="F16" s="17">
        <v>35</v>
      </c>
      <c r="G16" s="18"/>
      <c r="H16" s="17">
        <f t="shared" si="1"/>
        <v>0</v>
      </c>
    </row>
    <row r="17" spans="1:8" ht="16" customHeight="1" thickTop="1" x14ac:dyDescent="0.35">
      <c r="A17" s="74" t="s">
        <v>13</v>
      </c>
      <c r="B17" s="10" t="s">
        <v>45</v>
      </c>
      <c r="C17" s="14" t="s">
        <v>0</v>
      </c>
      <c r="D17" s="7">
        <v>2019</v>
      </c>
      <c r="E17" s="21"/>
      <c r="F17" s="6">
        <v>13.9</v>
      </c>
      <c r="G17" s="8"/>
      <c r="H17" s="6">
        <f>F17*G17</f>
        <v>0</v>
      </c>
    </row>
    <row r="18" spans="1:8" ht="16" customHeight="1" x14ac:dyDescent="0.35">
      <c r="A18" s="75"/>
      <c r="B18" s="10" t="s">
        <v>47</v>
      </c>
      <c r="C18" s="14" t="s">
        <v>0</v>
      </c>
      <c r="D18" s="7">
        <v>2020</v>
      </c>
      <c r="E18" s="50" t="s">
        <v>51</v>
      </c>
      <c r="F18" s="6">
        <v>15</v>
      </c>
      <c r="G18" s="8"/>
      <c r="H18" s="6">
        <f t="shared" ref="H18" si="2">F18*G18</f>
        <v>0</v>
      </c>
    </row>
    <row r="19" spans="1:8" ht="16" customHeight="1" x14ac:dyDescent="0.35">
      <c r="A19" s="75"/>
      <c r="B19" s="10" t="s">
        <v>46</v>
      </c>
      <c r="C19" s="15" t="s">
        <v>1</v>
      </c>
      <c r="D19" s="7">
        <v>2020</v>
      </c>
      <c r="E19" s="50" t="s">
        <v>51</v>
      </c>
      <c r="F19" s="6">
        <v>25</v>
      </c>
      <c r="G19" s="8"/>
      <c r="H19" s="6">
        <f t="shared" ref="H19:H20" si="3">F19*G19</f>
        <v>0</v>
      </c>
    </row>
    <row r="20" spans="1:8" ht="16" customHeight="1" thickBot="1" x14ac:dyDescent="0.4">
      <c r="A20" s="76"/>
      <c r="B20" s="43" t="s">
        <v>50</v>
      </c>
      <c r="C20" s="31" t="s">
        <v>0</v>
      </c>
      <c r="D20" s="32">
        <v>2019</v>
      </c>
      <c r="E20" s="51" t="s">
        <v>51</v>
      </c>
      <c r="F20" s="33">
        <v>25</v>
      </c>
      <c r="G20" s="34"/>
      <c r="H20" s="33">
        <f t="shared" si="3"/>
        <v>0</v>
      </c>
    </row>
    <row r="21" spans="1:8" ht="16" customHeight="1" thickTop="1" x14ac:dyDescent="0.35">
      <c r="A21" s="77" t="s">
        <v>7</v>
      </c>
      <c r="B21" s="24" t="s">
        <v>28</v>
      </c>
      <c r="C21" s="25" t="s">
        <v>1</v>
      </c>
      <c r="D21" s="21">
        <v>2019</v>
      </c>
      <c r="E21" s="21"/>
      <c r="F21" s="22">
        <v>22.5</v>
      </c>
      <c r="G21" s="23"/>
      <c r="H21" s="22">
        <f t="shared" ref="H21:H26" si="4">F21*G21</f>
        <v>0</v>
      </c>
    </row>
    <row r="22" spans="1:8" ht="16" customHeight="1" x14ac:dyDescent="0.35">
      <c r="A22" s="78"/>
      <c r="B22" s="10" t="s">
        <v>29</v>
      </c>
      <c r="C22" s="15" t="s">
        <v>1</v>
      </c>
      <c r="D22" s="7">
        <v>2018</v>
      </c>
      <c r="E22" s="7"/>
      <c r="F22" s="6">
        <v>33</v>
      </c>
      <c r="G22" s="8"/>
      <c r="H22" s="6">
        <f t="shared" ref="H22:H23" si="5">F22*G22</f>
        <v>0</v>
      </c>
    </row>
    <row r="23" spans="1:8" ht="16" customHeight="1" x14ac:dyDescent="0.35">
      <c r="A23" s="78"/>
      <c r="B23" s="10" t="s">
        <v>30</v>
      </c>
      <c r="C23" s="14" t="s">
        <v>0</v>
      </c>
      <c r="D23" s="7">
        <v>2018</v>
      </c>
      <c r="E23" s="7"/>
      <c r="F23" s="6">
        <v>33</v>
      </c>
      <c r="G23" s="8"/>
      <c r="H23" s="6">
        <f t="shared" si="5"/>
        <v>0</v>
      </c>
    </row>
    <row r="24" spans="1:8" ht="16" customHeight="1" thickBot="1" x14ac:dyDescent="0.4">
      <c r="A24" s="78"/>
      <c r="B24" s="26" t="s">
        <v>31</v>
      </c>
      <c r="C24" s="19" t="s">
        <v>0</v>
      </c>
      <c r="D24" s="16">
        <v>2015</v>
      </c>
      <c r="E24" s="16"/>
      <c r="F24" s="17">
        <v>43</v>
      </c>
      <c r="G24" s="18"/>
      <c r="H24" s="17">
        <f t="shared" si="4"/>
        <v>0</v>
      </c>
    </row>
    <row r="25" spans="1:8" ht="16" customHeight="1" thickTop="1" x14ac:dyDescent="0.35">
      <c r="A25" s="78"/>
      <c r="B25" s="10" t="s">
        <v>39</v>
      </c>
      <c r="C25" s="14" t="s">
        <v>0</v>
      </c>
      <c r="D25" s="7">
        <v>2016</v>
      </c>
      <c r="E25" s="7"/>
      <c r="F25" s="6">
        <v>39</v>
      </c>
      <c r="G25" s="8"/>
      <c r="H25" s="6">
        <f t="shared" si="4"/>
        <v>0</v>
      </c>
    </row>
    <row r="26" spans="1:8" ht="16" customHeight="1" x14ac:dyDescent="0.35">
      <c r="A26" s="78"/>
      <c r="B26" s="10" t="s">
        <v>40</v>
      </c>
      <c r="C26" s="14" t="s">
        <v>0</v>
      </c>
      <c r="D26" s="7">
        <v>2017</v>
      </c>
      <c r="E26" s="7"/>
      <c r="F26" s="6">
        <v>41</v>
      </c>
      <c r="G26" s="8"/>
      <c r="H26" s="6">
        <f t="shared" si="4"/>
        <v>0</v>
      </c>
    </row>
    <row r="27" spans="1:8" ht="16" customHeight="1" thickBot="1" x14ac:dyDescent="0.4">
      <c r="A27" s="78"/>
      <c r="B27" s="35" t="s">
        <v>41</v>
      </c>
      <c r="C27" s="19" t="s">
        <v>0</v>
      </c>
      <c r="D27" s="16">
        <v>2017</v>
      </c>
      <c r="E27" s="16"/>
      <c r="F27" s="17">
        <v>43</v>
      </c>
      <c r="G27" s="18"/>
      <c r="H27" s="17">
        <f t="shared" ref="H27:H29" si="6">F27*G27</f>
        <v>0</v>
      </c>
    </row>
    <row r="28" spans="1:8" ht="16" customHeight="1" thickTop="1" x14ac:dyDescent="0.35">
      <c r="A28" s="78"/>
      <c r="B28" s="36" t="s">
        <v>33</v>
      </c>
      <c r="C28" s="14" t="s">
        <v>0</v>
      </c>
      <c r="D28" s="11">
        <v>2019</v>
      </c>
      <c r="E28" s="50" t="s">
        <v>51</v>
      </c>
      <c r="F28" s="12">
        <v>19</v>
      </c>
      <c r="G28" s="13"/>
      <c r="H28" s="12">
        <f t="shared" si="6"/>
        <v>0</v>
      </c>
    </row>
    <row r="29" spans="1:8" ht="16" customHeight="1" thickBot="1" x14ac:dyDescent="0.4">
      <c r="A29" s="78"/>
      <c r="B29" s="26" t="s">
        <v>34</v>
      </c>
      <c r="C29" s="19" t="s">
        <v>0</v>
      </c>
      <c r="D29" s="16">
        <v>2017</v>
      </c>
      <c r="E29" s="50" t="s">
        <v>51</v>
      </c>
      <c r="F29" s="17">
        <v>33</v>
      </c>
      <c r="G29" s="18"/>
      <c r="H29" s="17">
        <f t="shared" si="6"/>
        <v>0</v>
      </c>
    </row>
    <row r="30" spans="1:8" ht="16" customHeight="1" thickTop="1" x14ac:dyDescent="0.35">
      <c r="A30" s="78"/>
      <c r="B30" s="44" t="s">
        <v>32</v>
      </c>
      <c r="C30" s="45" t="s">
        <v>0</v>
      </c>
      <c r="D30" s="46">
        <v>2018</v>
      </c>
      <c r="E30" s="46"/>
      <c r="F30" s="47">
        <v>31.5</v>
      </c>
      <c r="G30" s="48"/>
      <c r="H30" s="47">
        <f>F30*G30</f>
        <v>0</v>
      </c>
    </row>
    <row r="31" spans="1:8" ht="16" customHeight="1" thickBot="1" x14ac:dyDescent="0.4">
      <c r="A31" s="79"/>
      <c r="B31" s="43" t="s">
        <v>35</v>
      </c>
      <c r="C31" s="31" t="s">
        <v>0</v>
      </c>
      <c r="D31" s="32">
        <v>2017</v>
      </c>
      <c r="E31" s="32"/>
      <c r="F31" s="33">
        <v>39</v>
      </c>
      <c r="G31" s="34"/>
      <c r="H31" s="33">
        <f>F31*G31</f>
        <v>0</v>
      </c>
    </row>
    <row r="32" spans="1:8" ht="16" customHeight="1" thickTop="1" x14ac:dyDescent="0.35">
      <c r="A32" s="83" t="s">
        <v>11</v>
      </c>
      <c r="B32" s="10" t="s">
        <v>14</v>
      </c>
      <c r="C32" s="49" t="s">
        <v>0</v>
      </c>
      <c r="D32" s="7">
        <v>2019</v>
      </c>
      <c r="E32" s="7"/>
      <c r="F32" s="6">
        <v>12</v>
      </c>
      <c r="G32" s="23"/>
      <c r="H32" s="22">
        <f t="shared" ref="H32:H39" si="7">F32*G32</f>
        <v>0</v>
      </c>
    </row>
    <row r="33" spans="1:8" ht="16" customHeight="1" x14ac:dyDescent="0.35">
      <c r="A33" s="84"/>
      <c r="B33" s="10" t="s">
        <v>15</v>
      </c>
      <c r="C33" s="49" t="s">
        <v>0</v>
      </c>
      <c r="D33" s="7">
        <v>2016</v>
      </c>
      <c r="E33" s="7"/>
      <c r="F33" s="6">
        <v>16</v>
      </c>
      <c r="G33" s="8"/>
      <c r="H33" s="6">
        <f t="shared" si="7"/>
        <v>0</v>
      </c>
    </row>
    <row r="34" spans="1:8" ht="16" customHeight="1" x14ac:dyDescent="0.35">
      <c r="A34" s="84"/>
      <c r="B34" s="10" t="s">
        <v>57</v>
      </c>
      <c r="C34" s="14" t="s">
        <v>0</v>
      </c>
      <c r="D34" s="7">
        <v>2001</v>
      </c>
      <c r="E34" s="7"/>
      <c r="F34" s="6">
        <v>29</v>
      </c>
      <c r="G34" s="13"/>
      <c r="H34" s="6">
        <f t="shared" si="7"/>
        <v>0</v>
      </c>
    </row>
    <row r="35" spans="1:8" ht="16" customHeight="1" x14ac:dyDescent="0.35">
      <c r="A35" s="84"/>
      <c r="B35" s="10" t="s">
        <v>17</v>
      </c>
      <c r="C35" s="14" t="s">
        <v>0</v>
      </c>
      <c r="D35" s="7">
        <v>2016</v>
      </c>
      <c r="E35" s="7"/>
      <c r="F35" s="6">
        <v>18</v>
      </c>
      <c r="G35" s="13"/>
      <c r="H35" s="6">
        <f t="shared" si="7"/>
        <v>0</v>
      </c>
    </row>
    <row r="36" spans="1:8" ht="16" customHeight="1" x14ac:dyDescent="0.35">
      <c r="A36" s="84"/>
      <c r="B36" s="10" t="s">
        <v>42</v>
      </c>
      <c r="C36" s="20" t="s">
        <v>0</v>
      </c>
      <c r="D36" s="7">
        <v>2016</v>
      </c>
      <c r="E36" s="7"/>
      <c r="F36" s="6">
        <v>29</v>
      </c>
      <c r="G36" s="13"/>
      <c r="H36" s="6">
        <f t="shared" si="7"/>
        <v>0</v>
      </c>
    </row>
    <row r="37" spans="1:8" ht="16" customHeight="1" thickBot="1" x14ac:dyDescent="0.4">
      <c r="A37" s="85"/>
      <c r="B37" s="26" t="s">
        <v>43</v>
      </c>
      <c r="C37" s="31" t="s">
        <v>0</v>
      </c>
      <c r="D37" s="16">
        <v>2016</v>
      </c>
      <c r="E37" s="16"/>
      <c r="F37" s="17">
        <v>31</v>
      </c>
      <c r="G37" s="18"/>
      <c r="H37" s="17">
        <f t="shared" si="7"/>
        <v>0</v>
      </c>
    </row>
    <row r="38" spans="1:8" ht="16" customHeight="1" thickTop="1" x14ac:dyDescent="0.35">
      <c r="A38" s="61" t="s">
        <v>10</v>
      </c>
      <c r="B38" s="24" t="s">
        <v>48</v>
      </c>
      <c r="C38" s="38" t="s">
        <v>6</v>
      </c>
      <c r="D38" s="21">
        <v>2019</v>
      </c>
      <c r="E38" s="50" t="s">
        <v>51</v>
      </c>
      <c r="F38" s="22">
        <v>13.9</v>
      </c>
      <c r="G38" s="23"/>
      <c r="H38" s="22">
        <f t="shared" si="7"/>
        <v>0</v>
      </c>
    </row>
    <row r="39" spans="1:8" ht="16" customHeight="1" thickBot="1" x14ac:dyDescent="0.4">
      <c r="A39" s="62"/>
      <c r="B39" s="10" t="s">
        <v>49</v>
      </c>
      <c r="C39" s="9" t="s">
        <v>6</v>
      </c>
      <c r="D39" s="7">
        <v>2015</v>
      </c>
      <c r="E39" s="51" t="s">
        <v>51</v>
      </c>
      <c r="F39" s="6">
        <v>28</v>
      </c>
      <c r="G39" s="37"/>
      <c r="H39" s="17">
        <f t="shared" si="7"/>
        <v>0</v>
      </c>
    </row>
    <row r="40" spans="1:8" ht="28.5" customHeight="1" thickTop="1" x14ac:dyDescent="0.35">
      <c r="A40" s="58" t="s">
        <v>5</v>
      </c>
      <c r="B40" s="59"/>
      <c r="C40" s="59"/>
      <c r="D40" s="59"/>
      <c r="E40" s="59"/>
      <c r="F40" s="59"/>
      <c r="G40" s="60"/>
      <c r="H40" s="42">
        <f>SUM(H9:H39)</f>
        <v>0</v>
      </c>
    </row>
    <row r="45" spans="1:8" x14ac:dyDescent="0.35">
      <c r="G45" s="1"/>
    </row>
  </sheetData>
  <sheetProtection selectLockedCells="1"/>
  <mergeCells count="14">
    <mergeCell ref="A9:A10"/>
    <mergeCell ref="A40:G40"/>
    <mergeCell ref="A38:A39"/>
    <mergeCell ref="D2:H4"/>
    <mergeCell ref="A11:A12"/>
    <mergeCell ref="A17:A20"/>
    <mergeCell ref="A21:A31"/>
    <mergeCell ref="A13:A16"/>
    <mergeCell ref="A32:A37"/>
    <mergeCell ref="B2:C2"/>
    <mergeCell ref="B3:C3"/>
    <mergeCell ref="B4:C4"/>
    <mergeCell ref="A8:B8"/>
    <mergeCell ref="A5:H7"/>
  </mergeCells>
  <pageMargins left="0" right="0" top="0.74803149606299213" bottom="0.74803149606299213" header="0.31496062992125984" footer="0.31496062992125984"/>
  <pageSetup paperSize="9" scale="92" orientation="portrait" horizontalDpi="1200" verticalDpi="1200" r:id="rId1"/>
  <headerFooter>
    <oddHeader>&amp;C&amp;G</oddHeader>
    <oddFooter>&amp;CWINE RUNNER SASU - 40 Rue Espiot - 33200 Bordeaux
SIRET 89203012300012 - numéro de TVA intracommunautaire : FR61892030123
Tel: 0698027056 - loic@winerunner.fr - www.winerunner.fr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</vt:lpstr>
      <vt:lpstr>Commande!Zone_d_impression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2022-12-10T08:11:38Z</dcterms:modified>
</cp:coreProperties>
</file>